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 order" sheetId="1" state="visible" r:id="rId1"/>
    <sheet xmlns:r="http://schemas.openxmlformats.org/officeDocument/2006/relationships" name="Read first" sheetId="2" state="visible" r:id="rId2"/>
    <sheet xmlns:r="http://schemas.openxmlformats.org/officeDocument/2006/relationships" name="Downside test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(&quot;$&quot;#,##0.00)"/>
    <numFmt numFmtId="165" formatCode="0.00&quot;×&quot;"/>
  </numFmts>
  <fonts count="3">
    <font>
      <name val="Calibri"/>
      <family val="2"/>
      <color theme="1"/>
      <sz val="11"/>
      <scheme val="minor"/>
    </font>
    <font>
      <name val="Aptos"/>
      <color rgb="00111416"/>
      <sz val="11"/>
    </font>
    <font>
      <name val="Aptos"/>
      <b val="1"/>
      <color rgb="00FFFFFF"/>
      <sz val="13"/>
    </font>
  </fonts>
  <fills count="4">
    <fill>
      <patternFill/>
    </fill>
    <fill>
      <patternFill patternType="gray125"/>
    </fill>
    <fill>
      <patternFill patternType="solid">
        <fgColor rgb="00E0EEEB"/>
      </patternFill>
    </fill>
    <fill>
      <patternFill patternType="solid">
        <fgColor rgb="0011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" fontId="1" fillId="2" borderId="0" applyAlignment="1" pivotButton="0" quotePrefix="0" xfId="0">
      <alignment vertical="top" wrapText="1"/>
    </xf>
    <xf numFmtId="164" fontId="1" fillId="2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7" customWidth="1" min="1" max="1"/>
    <col width="33" customWidth="1" min="2" max="2"/>
  </cols>
  <sheetData>
    <row r="1" ht="32" customHeight="1">
      <c r="A1" s="1" t="inlineStr">
        <is>
          <t>ORDER ECONOMICS / ILLUSTRATIVE USD</t>
        </is>
      </c>
      <c r="B1" s="1" t="inlineStr">
        <is>
          <t>Value</t>
        </is>
      </c>
    </row>
    <row r="2" ht="32" customHeight="1">
      <c r="A2" s="2" t="inlineStr">
        <is>
          <t>Edit teal input cells; formulas calculate on opening in Excel.</t>
        </is>
      </c>
      <c r="B2" s="2" t="n"/>
    </row>
    <row r="3" ht="32" customHeight="1">
      <c r="A3" s="2" t="inlineStr">
        <is>
          <t>All amounts per original first order unless labelled TOTAL.</t>
        </is>
      </c>
      <c r="B3" s="2" t="n"/>
    </row>
    <row r="4" ht="32" customHeight="1">
      <c r="A4" s="2" t="n"/>
      <c r="B4" s="2" t="n"/>
    </row>
    <row r="5" ht="32" customHeight="1">
      <c r="A5" s="2" t="inlineStr">
        <is>
          <t>Original first orders</t>
        </is>
      </c>
      <c r="B5" s="3" t="n">
        <v>100</v>
      </c>
    </row>
    <row r="6" ht="32" customHeight="1">
      <c r="A6" s="2" t="inlineStr">
        <is>
          <t>Distinct new customers</t>
        </is>
      </c>
      <c r="B6" s="3" t="n">
        <v>100</v>
      </c>
    </row>
    <row r="7" ht="32" customHeight="1">
      <c r="A7" s="2" t="inlineStr">
        <is>
          <t>Product price before discounts</t>
        </is>
      </c>
      <c r="B7" s="4" t="n">
        <v>100</v>
      </c>
    </row>
    <row r="8" ht="32" customHeight="1">
      <c r="A8" s="2" t="inlineStr">
        <is>
          <t>Discounts</t>
        </is>
      </c>
      <c r="B8" s="4" t="n">
        <v>10</v>
      </c>
    </row>
    <row r="9" ht="32" customHeight="1">
      <c r="A9" s="2" t="inlineStr">
        <is>
          <t>Product refunds / revenue reversals</t>
        </is>
      </c>
      <c r="B9" s="4" t="n">
        <v>8</v>
      </c>
    </row>
    <row r="10" ht="32" customHeight="1">
      <c r="A10" s="2" t="inlineStr">
        <is>
          <t>Net shipping income</t>
        </is>
      </c>
      <c r="B10" s="4" t="n">
        <v>4</v>
      </c>
    </row>
    <row r="11" ht="32" customHeight="1">
      <c r="A11" s="2" t="inlineStr">
        <is>
          <t>Product cost net of verified recovery</t>
        </is>
      </c>
      <c r="B11" s="4" t="n">
        <v>32</v>
      </c>
    </row>
    <row r="12" ht="32" customHeight="1">
      <c r="A12" s="2" t="inlineStr">
        <is>
          <t>Outbound delivery</t>
        </is>
      </c>
      <c r="B12" s="4" t="n">
        <v>8</v>
      </c>
    </row>
    <row r="13" ht="32" customHeight="1">
      <c r="A13" s="2" t="inlineStr">
        <is>
          <t>Packaging / picking / fulfilment</t>
        </is>
      </c>
      <c r="B13" s="4" t="n">
        <v>4</v>
      </c>
    </row>
    <row r="14" ht="32" customHeight="1">
      <c r="A14" s="2" t="inlineStr">
        <is>
          <t>Retained payment / transaction fees</t>
        </is>
      </c>
      <c r="B14" s="4" t="n">
        <v>3</v>
      </c>
    </row>
    <row r="15" ht="32" customHeight="1">
      <c r="A15" s="2" t="inlineStr">
        <is>
          <t>Return handling + other order losses not counted above</t>
        </is>
      </c>
      <c r="B15" s="4" t="n">
        <v>3</v>
      </c>
    </row>
    <row r="16" ht="32" customHeight="1">
      <c r="A16" s="2" t="inlineStr">
        <is>
          <t>Other acquisition costs per original first order</t>
        </is>
      </c>
      <c r="B16" s="4" t="n">
        <v>6</v>
      </c>
    </row>
    <row r="17" ht="32" customHeight="1">
      <c r="A17" s="2" t="inlineStr">
        <is>
          <t>Retain for overhead and profit per original first order</t>
        </is>
      </c>
      <c r="B17" s="4" t="n">
        <v>12</v>
      </c>
    </row>
    <row r="18" ht="32" customHeight="1">
      <c r="A18" s="2" t="inlineStr">
        <is>
          <t>TOTAL media spend for this original group</t>
        </is>
      </c>
      <c r="B18" s="4" t="n">
        <v>1800</v>
      </c>
    </row>
    <row r="19" ht="32" customHeight="1">
      <c r="A19" s="2" t="n"/>
      <c r="B19" s="2" t="n"/>
    </row>
    <row r="20" ht="32" customHeight="1">
      <c r="A20" s="2" t="n"/>
      <c r="B20" s="2" t="n"/>
    </row>
    <row r="21" ht="32" customHeight="1">
      <c r="A21" s="2" t="inlineStr">
        <is>
          <t>Retained revenue</t>
        </is>
      </c>
      <c r="B21" s="5">
        <f>B7-B8-B9+B10</f>
        <v/>
      </c>
    </row>
    <row r="22" ht="32" customHeight="1">
      <c r="A22" s="2" t="inlineStr">
        <is>
          <t>Order costs</t>
        </is>
      </c>
      <c r="B22" s="5">
        <f>SUM(B11:B15)</f>
        <v/>
      </c>
    </row>
    <row r="23" ht="32" customHeight="1">
      <c r="A23" s="2" t="inlineStr">
        <is>
          <t>Contribution before acquisition</t>
        </is>
      </c>
      <c r="B23" s="5">
        <f>B21-B22</f>
        <v/>
      </c>
    </row>
    <row r="24" ht="32" customHeight="1">
      <c r="A24" s="2" t="inlineStr">
        <is>
          <t>Total acquisition ceiling per first order</t>
        </is>
      </c>
      <c r="B24" s="5">
        <f>B23-B17</f>
        <v/>
      </c>
    </row>
    <row r="25" ht="32" customHeight="1">
      <c r="A25" s="2" t="inlineStr">
        <is>
          <t>MEDIA ceiling per original first order</t>
        </is>
      </c>
      <c r="B25" s="5">
        <f>B24-B16</f>
        <v/>
      </c>
    </row>
    <row r="26" ht="32" customHeight="1">
      <c r="A26" s="2" t="inlineStr">
        <is>
          <t>TOTAL available media budget (zero if ceiling negative)</t>
        </is>
      </c>
      <c r="B26" s="5">
        <f>IF(B25&gt;0,B25*B5,0)</f>
        <v/>
      </c>
    </row>
    <row r="27" ht="32" customHeight="1">
      <c r="A27" s="2" t="inlineStr">
        <is>
          <t>Actual media cost per original first order</t>
        </is>
      </c>
      <c r="B27" s="5">
        <f>IF(B5&gt;0,B18/B5,0)</f>
        <v/>
      </c>
    </row>
    <row r="28" ht="32" customHeight="1">
      <c r="A28" s="2" t="inlineStr">
        <is>
          <t>Actual fully loaded CAC per new customer</t>
        </is>
      </c>
      <c r="B28" s="5">
        <f>IF(B6&gt;0,(B18+B16*B5)/B6,0)</f>
        <v/>
      </c>
    </row>
    <row r="29" ht="32" customHeight="1">
      <c r="A29" s="2" t="inlineStr">
        <is>
          <t>Retained-revenue ROAS needed at positive media ceiling</t>
        </is>
      </c>
      <c r="B29" s="6">
        <f>IF(AND(B25&gt;0,B21&gt;0),B21/B25,0)</f>
        <v/>
      </c>
    </row>
    <row r="30" ht="32" customHeight="1">
      <c r="A30" s="2" t="inlineStr">
        <is>
          <t>TOTAL contribution after acquisition, before overhead/profit</t>
        </is>
      </c>
      <c r="B30" s="5">
        <f>B21*B5-B22*B5-B16*B5-B18</f>
        <v/>
      </c>
    </row>
    <row r="31" ht="32" customHeight="1">
      <c r="A31" s="2" t="inlineStr">
        <is>
          <t>TOTAL headroom after chosen allowance</t>
        </is>
      </c>
      <c r="B31" s="5">
        <f>B30-B17*B5</f>
        <v/>
      </c>
    </row>
    <row r="32" ht="32" customHeight="1">
      <c r="A32" s="2" t="inlineStr">
        <is>
          <t>Input / ceiling check</t>
        </is>
      </c>
      <c r="B32" s="2">
        <f>IF(OR(B5&lt;=0,B6&lt;=0,B6&lt;&gt;B5,MIN(B7:B18)&lt;0),"CHECK INPUTS",IF(B25&lt;=0,"NO POSITIVE MEDIA BUDGET",IF(B31&lt;0,"ABOVE CEILING","WITHIN CHOSEN CEILING")))</f>
        <v/>
      </c>
    </row>
    <row r="33" ht="32" customHeight="1">
      <c r="A33" s="2" t="n"/>
      <c r="B33" s="2" t="n"/>
    </row>
    <row r="34" ht="32" customHeight="1">
      <c r="A34" s="2" t="inlineStr">
        <is>
          <t>Zero ratio/CAC outputs mean undefined when their denominator is zero; check row 32.</t>
        </is>
      </c>
      <c r="B34" s="2" t="n"/>
    </row>
    <row r="35" ht="32" customHeight="1">
      <c r="A35" s="2" t="inlineStr">
        <is>
          <t>Defaults assume 100 first orders / 100 new customers; allocation must be documented.</t>
        </is>
      </c>
      <c r="B35" s="2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7" customWidth="1" min="1" max="1"/>
    <col width="100" customWidth="1" min="2" max="2"/>
  </cols>
  <sheetData>
    <row r="1" ht="32" customHeight="1">
      <c r="A1" s="1" t="inlineStr">
        <is>
          <t>READ FIRST / ZINC DIGITAL</t>
        </is>
      </c>
      <c r="B1" s="1" t="n"/>
    </row>
    <row r="2" ht="32" customHeight="1">
      <c r="A2" s="2" t="inlineStr">
        <is>
          <t>Purpose</t>
        </is>
      </c>
      <c r="B2" s="2" t="inlineStr">
        <is>
          <t>First-order spending limit; not accounting profit or a lifetime-value model.</t>
        </is>
      </c>
    </row>
    <row r="3" ht="32" customHeight="1">
      <c r="A3" s="2" t="inlineStr">
        <is>
          <t>Example</t>
        </is>
      </c>
      <c r="B3" s="2" t="inlineStr">
        <is>
          <t>All defaults are invented USD examples, not ZINC or client results.</t>
        </is>
      </c>
    </row>
    <row r="4" ht="32" customHeight="1">
      <c r="A4" s="2" t="inlineStr">
        <is>
          <t>Use</t>
        </is>
      </c>
      <c r="B4" s="2" t="inlineStr">
        <is>
          <t>1. Copy the file. Choose one original order group, currency and timezone.</t>
        </is>
      </c>
    </row>
    <row r="5" ht="32" customHeight="1">
      <c r="A5" s="2" t="inlineStr">
        <is>
          <t>Use</t>
        </is>
      </c>
      <c r="B5" s="2" t="inlineStr">
        <is>
          <t>2. Replace every teal input with actual per-original-order figures; media is TOTAL spend.</t>
        </is>
      </c>
    </row>
    <row r="6" ht="32" customHeight="1">
      <c r="A6" s="2" t="inlineStr">
        <is>
          <t>Use</t>
        </is>
      </c>
      <c r="B6" s="2" t="inlineStr">
        <is>
          <t>3. Use net shipping income and costs after documented recovery. Do not double count.</t>
        </is>
      </c>
    </row>
    <row r="7" ht="32" customHeight="1">
      <c r="A7" s="2" t="inlineStr">
        <is>
          <t>Use</t>
        </is>
      </c>
      <c r="B7" s="2" t="inlineStr">
        <is>
          <t>4. Allocate creative/agency acquisition costs once. Agree the overhead/profit allowance.</t>
        </is>
      </c>
    </row>
    <row r="8" ht="32" customHeight="1">
      <c r="A8" s="2" t="inlineStr">
        <is>
          <t>Use</t>
        </is>
      </c>
      <c r="B8" s="2" t="inlineStr">
        <is>
          <t>5. Review the media ceiling, headroom and downside test before increasing spend.</t>
        </is>
      </c>
    </row>
    <row r="9" ht="32" customHeight="1">
      <c r="A9" s="2" t="inlineStr">
        <is>
          <t>Scope</t>
        </is>
      </c>
      <c r="B9" s="2" t="inlineStr">
        <is>
          <t>Keep fully refunded original orders in the denominator; match late adjustments to orders.</t>
        </is>
      </c>
    </row>
    <row r="10" ht="32" customHeight="1">
      <c r="A10" s="2" t="inlineStr">
        <is>
          <t>Missing data</t>
        </is>
      </c>
      <c r="B10" s="2" t="inlineStr">
        <is>
          <t>Do not leave a real cost as zero because the source is missing. Stop and investigate.</t>
        </is>
      </c>
    </row>
    <row r="11" ht="32" customHeight="1">
      <c r="A11" s="2" t="inlineStr">
        <is>
          <t>Inputs</t>
        </is>
      </c>
      <c r="B11" s="2" t="inlineStr">
        <is>
          <t>Use nonnegative amounts. First-order-only group: original first orders must equal distinct new customers.</t>
        </is>
      </c>
    </row>
    <row r="12" ht="32" customHeight="1">
      <c r="A12" s="2" t="inlineStr">
        <is>
          <t>Extra costs</t>
        </is>
      </c>
      <c r="B12" s="2" t="inlineStr">
        <is>
          <t>Include applicable losses/fees not already counted in row 15; document the detail.</t>
        </is>
      </c>
    </row>
    <row r="13" ht="32" customHeight="1">
      <c r="A13" s="2" t="inlineStr">
        <is>
          <t>CAC</t>
        </is>
      </c>
      <c r="B13" s="2" t="inlineStr">
        <is>
          <t>Uses media plus other acquisition allocated to this group / distinct new customers.</t>
        </is>
      </c>
    </row>
    <row r="14" ht="32" customHeight="1">
      <c r="A14" s="2" t="inlineStr">
        <is>
          <t>ROAS</t>
        </is>
      </c>
      <c r="B14" s="2" t="inlineStr">
        <is>
          <t>Uses retained revenue / media ceiling. Do not copy to an account on another value basis.</t>
        </is>
      </c>
    </row>
    <row r="15" ht="32" customHeight="1">
      <c r="A15" s="2" t="inlineStr">
        <is>
          <t>Overhead</t>
        </is>
      </c>
      <c r="B15" s="2" t="inlineStr">
        <is>
          <t>The allowance must cover your business needs; it is not automatically sufficient.</t>
        </is>
      </c>
    </row>
    <row r="16" ht="32" customHeight="1">
      <c r="A16" s="2" t="inlineStr">
        <is>
          <t>Validation</t>
        </is>
      </c>
      <c r="B16" s="2" t="inlineStr">
        <is>
          <t>Defaults: $86 revenue; $50 costs; $36 contribution; $18 media; $24 CAC; $1,200 retained.</t>
        </is>
      </c>
    </row>
    <row r="17" ht="32" customHeight="1">
      <c r="A17" s="2" t="inlineStr">
        <is>
          <t>Validation</t>
        </is>
      </c>
      <c r="B17" s="2" t="inlineStr">
        <is>
          <t>Downside defaults: $18, $13, $13, $11. No positive ceiling means no funded media budget.</t>
        </is>
      </c>
    </row>
    <row r="18" ht="32" customHeight="1">
      <c r="A18" s="2" t="inlineStr">
        <is>
          <t>Allocation</t>
        </is>
      </c>
      <c r="B18" s="2" t="inlineStr">
        <is>
          <t>Media can support repeat orders too. Document allocation; do not claim causal channel CAC.</t>
        </is>
      </c>
    </row>
    <row r="19" ht="32" customHeight="1">
      <c r="A19" s="2" t="inlineStr">
        <is>
          <t>Recheck</t>
        </is>
      </c>
      <c r="B19" s="2" t="inlineStr">
        <is>
          <t>After normal returns and processing lag; weekly while testing; after offer/cost changes.</t>
        </is>
      </c>
    </row>
    <row r="20" ht="32" customHeight="1">
      <c r="A20" s="2" t="inlineStr">
        <is>
          <t>Article</t>
        </is>
      </c>
      <c r="B20" s="2" t="inlineStr">
        <is>
          <t>https://www.zincdigital.co/blog/what-can-you-afford-to-spend-on-an-order/</t>
        </is>
      </c>
    </row>
    <row r="21" ht="32" customHeight="1">
      <c r="A21" s="2" t="inlineStr">
        <is>
          <t>Sales definitions</t>
        </is>
      </c>
      <c r="B21" s="2" t="inlineStr">
        <is>
          <t>https://help.shopify.com/en/manual/reports-and-analytics/shopify-reports/report-types/default-reports/sales-report</t>
        </is>
      </c>
    </row>
    <row r="22" ht="32" customHeight="1">
      <c r="A22" s="2" t="inlineStr">
        <is>
          <t>Profit costs</t>
        </is>
      </c>
      <c r="B22" s="2" t="inlineStr">
        <is>
          <t>https://help.shopify.com/en/manual/reports-and-analytics/shopify-reports/report-types/default-reports/profit-reports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" t="inlineStr">
        <is>
          <t>DOWNSIDE TEST / ILLUSTRATIVE USD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Change</t>
        </is>
      </c>
      <c r="B2" s="2" t="inlineStr">
        <is>
          <t>Extra discount</t>
        </is>
      </c>
      <c r="C2" s="2" t="inlineStr">
        <is>
          <t>Extra refund</t>
        </is>
      </c>
      <c r="D2" s="2" t="inlineStr">
        <is>
          <t>Extra return cost</t>
        </is>
      </c>
      <c r="E2" s="2" t="inlineStr">
        <is>
          <t>Extra delivery</t>
        </is>
      </c>
      <c r="F2" s="2" t="inlineStr">
        <is>
          <t>Media ceiling</t>
        </is>
      </c>
    </row>
    <row r="3" ht="32" customHeight="1">
      <c r="A3" s="2" t="inlineStr">
        <is>
          <t>Baseline</t>
        </is>
      </c>
      <c r="B3" s="2" t="n">
        <v>0</v>
      </c>
      <c r="C3" s="2" t="n">
        <v>0</v>
      </c>
      <c r="D3" s="2" t="n">
        <v>0</v>
      </c>
      <c r="E3" s="2" t="n">
        <v>0</v>
      </c>
      <c r="F3" s="2">
        <f>'First order'!B25-SUM(B3:E3)</f>
        <v/>
      </c>
    </row>
    <row r="4" ht="32" customHeight="1">
      <c r="A4" s="2" t="inlineStr">
        <is>
          <t>Another $5 discount</t>
        </is>
      </c>
      <c r="B4" s="2" t="n">
        <v>5</v>
      </c>
      <c r="C4" s="2" t="n">
        <v>0</v>
      </c>
      <c r="D4" s="2" t="n">
        <v>0</v>
      </c>
      <c r="E4" s="2" t="n">
        <v>0</v>
      </c>
      <c r="F4" s="2">
        <f>'First order'!B25-SUM(B4:E4)</f>
        <v/>
      </c>
    </row>
    <row r="5" ht="32" customHeight="1">
      <c r="A5" s="2" t="inlineStr">
        <is>
          <t>More refunds + handling</t>
        </is>
      </c>
      <c r="B5" s="2" t="n">
        <v>0</v>
      </c>
      <c r="C5" s="2" t="n">
        <v>4</v>
      </c>
      <c r="D5" s="2" t="n">
        <v>1</v>
      </c>
      <c r="E5" s="2" t="n">
        <v>0</v>
      </c>
      <c r="F5" s="2">
        <f>'First order'!B25-SUM(B5:E5)</f>
        <v/>
      </c>
    </row>
    <row r="6" ht="32" customHeight="1">
      <c r="A6" s="2" t="inlineStr">
        <is>
          <t>Discount + delivery</t>
        </is>
      </c>
      <c r="B6" s="2" t="n">
        <v>5</v>
      </c>
      <c r="C6" s="2" t="n">
        <v>0</v>
      </c>
      <c r="D6" s="2" t="n">
        <v>0</v>
      </c>
      <c r="E6" s="2" t="n">
        <v>2</v>
      </c>
      <c r="F6" s="2">
        <f>'First order'!B25-SUM(B6:E6)</f>
        <v/>
      </c>
    </row>
    <row r="7" ht="32" customHeight="1">
      <c r="A7" s="2" t="n"/>
      <c r="B7" s="2" t="n"/>
      <c r="C7" s="2" t="n"/>
      <c r="D7" s="2" t="n"/>
      <c r="E7" s="2" t="n"/>
      <c r="F7" s="2" t="n"/>
    </row>
    <row r="8" ht="32" customHeight="1">
      <c r="A8" s="2" t="n"/>
      <c r="B8" s="2" t="n"/>
      <c r="C8" s="2" t="n"/>
      <c r="D8" s="2" t="n"/>
      <c r="E8" s="2" t="n"/>
      <c r="F8" s="2" t="n"/>
    </row>
    <row r="9" ht="32" customHeight="1">
      <c r="A9" s="2" t="inlineStr">
        <is>
          <t>Additions are per original first order. Other inputs held constant; not a forecast.</t>
        </is>
      </c>
      <c r="B9" s="2" t="n"/>
      <c r="C9" s="2" t="n"/>
      <c r="D9" s="2" t="n"/>
      <c r="E9" s="2" t="n"/>
      <c r="F9" s="2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2026-11-02T15:15:38Z</dcterms:created>
  <dcterms:modified xmlns:dcterms="http://purl.org/dc/terms/" xmlns:xsi="http://www.w3.org/2001/XMLSchema-instance" xsi:type="dcterms:W3CDTF">2026-11-02T15:15:38Z</dcterms:modified>
</cp:coreProperties>
</file>